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CUENTA PUBLICA 2025\"/>
    </mc:Choice>
  </mc:AlternateContent>
  <xr:revisionPtr revIDLastSave="0" documentId="8_{291E570E-4C3F-444F-8908-8021D3B0341A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08" yWindow="-108" windowWidth="23256" windowHeight="12456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C8" i="1" l="1"/>
  <c r="D8" i="1"/>
  <c r="E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<sst xmlns="http://schemas.openxmlformats.org/spreadsheetml/2006/main" count="31" uniqueCount="31">
  <si>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</si>
  <si>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</si>
  <si>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</si>
  <si>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</si>
  <si>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</si>
  <si>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</si>
  <si>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</si>
  <si>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</si>
  <si>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</si>
  <si>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</si>
  <si>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</si>
  <si>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</si>
  <si>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</si>
  <si>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</si>
  <si>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</si>
  <si>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</si>
  <si>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</si>
  <si>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</si>
  <si>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</si>
  <si>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</si>
  <si>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</si>
  <si>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</si>
  <si>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</si>
  <si>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</si>
  <si>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</si>
  <si>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</si>
  <si>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</si>
  <si>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</si>
  <si>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</si>
  <si>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Nombre del Ente Público JUNTA RURAL DE AGUA Y SANEAMIENTO DE LÓPEZ MATEOS, GRO</t>
  </si>
  <si>
    <t>Del 01 de enero al 31 de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</si>
</sst>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4" xfId="0" applyFont="1" applyBorder="1"/>
    <xf numFmtId="0" fontId="6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3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11" xfId="1" applyNumberFormat="1" applyFont="1" applyFill="1" applyBorder="1" applyAlignment="1" applyProtection="1">
      <alignment horizontal="right" vertical="center" wrapText="1"/>
    </xf>
    <xf numFmtId="2" fontId="3" fillId="0" borderId="11" xfId="1" applyNumberFormat="1" applyFont="1" applyFill="1" applyBorder="1" applyAlignment="1">
      <alignment horizontal="right" vertical="center" wrapText="1"/>
    </xf>
    <xf numFmtId="2" fontId="4" fillId="0" borderId="11" xfId="0" applyNumberFormat="1" applyFont="1" applyBorder="1"/>
    <xf numFmtId="2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2" fontId="4" fillId="0" borderId="11" xfId="1" applyNumberFormat="1" applyFont="1" applyFill="1" applyBorder="1" applyAlignment="1" applyProtection="1">
      <alignment horizontal="right" vertical="center" wrapText="1"/>
    </xf>
    <xf numFmtId="2" fontId="4" fillId="0" borderId="11" xfId="1" applyNumberFormat="1" applyFont="1" applyFill="1" applyBorder="1" applyAlignment="1">
      <alignment horizontal="right" vertical="center" wrapText="1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3" fontId="4" fillId="3" borderId="12" xfId="1" applyNumberFormat="1" applyFont="1" applyFill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center"/>
      <protection locked="0"/>
    </xf>
    <xf numFmtId="4" fontId="4" fillId="3" borderId="12" xfId="1" applyNumberFormat="1" applyFont="1" applyFill="1" applyBorder="1" applyAlignment="1" applyProtection="1">
      <alignment vertical="top"/>
      <protection locked="0"/>
    </xf>
    <xf numFmtId="0" fontId="10" fillId="3" borderId="0" xfId="0" applyFont="1" applyFill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left" vertical="top" wrapText="1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937260</xdr:colOff>
      <xdr:row>33</xdr:row>
      <xdr:rowOff>15240</xdr:rowOff>
    </xdr:from>
    <xdr:to>
      <xdr:col>2</xdr:col>
      <xdr:colOff>651959</xdr:colOff>
      <xdr:row>42</xdr:row>
      <xdr:rowOff>42090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971B00-9632-4ADF-A633-14F3CD55E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140" y="4922520"/>
          <a:ext cx="3219899" cy="682170"/>
        </a:xfrm>
        <a:prstGeom prst="rect">
          <a:avLst/>
        </a:prstGeom>
      </xdr:spPr>
    </xdr:pic>
    <xdr:clientData/>
  </xdr:twoCellAnchor>
  <xdr:twoCellAnchor editAs="oneCell">
    <xdr:from>
      <xdr:col>3</xdr:col>
      <xdr:colOff>292893</xdr:colOff>
      <xdr:row>33</xdr:row>
      <xdr:rowOff>39053</xdr:rowOff>
    </xdr:from>
    <xdr:to>
      <xdr:col>6</xdr:col>
      <xdr:colOff>689996</xdr:colOff>
      <xdr:row>41</xdr:row>
      <xdr:rowOff>131158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6047D3-EE47-4368-8583-093B48915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9733" y="4946333"/>
          <a:ext cx="3391763" cy="602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topLeftCell="A7" workbookViewId="0">
      <selection activeCell="B35" sqref="B35"/>
    </sheetView>
  </sheetViews>
  <sheetFormatPr baseColWidth="10" defaultColWidth="11.5546875" defaultRowHeight="11.4" x14ac:dyDescent="0.2"/>
  <cols>
    <col min="1" max="1" width="2.6640625" style="9" customWidth="1"/>
    <col min="2" max="2" width="51.109375" style="9" customWidth="1"/>
    <col min="3" max="3" width="22" style="9" customWidth="1"/>
    <col min="4" max="4" width="14.33203125" style="9" customWidth="1"/>
    <col min="5" max="5" width="14" style="9" customWidth="1"/>
    <col min="6" max="6" width="15.33203125" style="9" customWidth="1"/>
    <col min="7" max="7" width="18.44140625" style="9" bestFit="1" customWidth="1"/>
    <col min="8" max="16384" width="11.5546875" style="9"/>
  </cols>
  <sheetData>
    <row r="1" spans="2:7" ht="12" thickBot="1" x14ac:dyDescent="0.25"/>
    <row r="2" spans="2:7" ht="12" x14ac:dyDescent="0.2">
      <c r="B2" s="29" t="s">
        <v>29</v>
      </c>
      <c r="C2" s="30"/>
      <c r="D2" s="30"/>
      <c r="E2" s="30"/>
      <c r="F2" s="30"/>
      <c r="G2" s="31"/>
    </row>
    <row r="3" spans="2:7" ht="12" x14ac:dyDescent="0.2">
      <c r="B3" s="32" t="s">
        <v>0</v>
      </c>
      <c r="C3" s="33"/>
      <c r="D3" s="33"/>
      <c r="E3" s="33"/>
      <c r="F3" s="33"/>
      <c r="G3" s="34"/>
    </row>
    <row r="4" spans="2:7" ht="12.6" thickBot="1" x14ac:dyDescent="0.25">
      <c r="B4" s="35" t="s">
        <v>30</v>
      </c>
      <c r="C4" s="36"/>
      <c r="D4" s="36"/>
      <c r="E4" s="36"/>
      <c r="F4" s="36"/>
      <c r="G4" s="37"/>
    </row>
    <row r="5" spans="2:7" ht="24" x14ac:dyDescent="0.2">
      <c r="B5" s="38" t="s">
        <v>1</v>
      </c>
      <c r="C5" s="8" t="s">
        <v>24</v>
      </c>
      <c r="D5" s="8" t="s">
        <v>28</v>
      </c>
      <c r="E5" s="8" t="s">
        <v>25</v>
      </c>
      <c r="F5" s="8" t="s">
        <v>26</v>
      </c>
      <c r="G5" s="8" t="s">
        <v>2</v>
      </c>
    </row>
    <row r="6" spans="2:7" ht="12.6" thickBot="1" x14ac:dyDescent="0.25">
      <c r="B6" s="39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0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18">
        <f>SUM(C10,C19)</f>
        <v>23207617.549999997</v>
      </c>
      <c r="D8" s="18">
        <f>SUM(D10,D19)</f>
        <v>26098076.389999997</v>
      </c>
      <c r="E8" s="18">
        <f>SUM(E10,E19)</f>
        <v>23077965.399999999</v>
      </c>
      <c r="F8" s="18">
        <f>C8+D8-E8</f>
        <v>26227728.539999999</v>
      </c>
      <c r="G8" s="18">
        <f>F8-C8</f>
        <v>3020110.9900000021</v>
      </c>
    </row>
    <row r="9" spans="2:7" ht="15" customHeight="1" x14ac:dyDescent="0.2">
      <c r="B9" s="10"/>
      <c r="C9" s="19"/>
      <c r="D9" s="19"/>
      <c r="E9" s="19"/>
      <c r="F9" s="19"/>
      <c r="G9" s="19"/>
    </row>
    <row r="10" spans="2:7" ht="12" x14ac:dyDescent="0.2">
      <c r="B10" s="2" t="s">
        <v>5</v>
      </c>
      <c r="C10" s="18">
        <f>SUM(C11:C17)</f>
        <v>7075036.4199999999</v>
      </c>
      <c r="D10" s="18">
        <f>SUM(D11:D17)</f>
        <v>24302313.569999997</v>
      </c>
      <c r="E10" s="18">
        <f>SUM(E11:E17)</f>
        <v>22681552.75</v>
      </c>
      <c r="F10" s="18">
        <f t="shared" ref="F10:F17" si="0">C10+D10-E10</f>
        <v>8695797.2399999946</v>
      </c>
      <c r="G10" s="18">
        <f t="shared" ref="G10:G17" si="1">F10-C10</f>
        <v>1620760.8199999947</v>
      </c>
    </row>
    <row r="11" spans="2:7" x14ac:dyDescent="0.2">
      <c r="B11" s="3" t="s">
        <v>6</v>
      </c>
      <c r="C11" s="27">
        <v>6029721.0099999998</v>
      </c>
      <c r="D11" s="27">
        <v>11546173.449999999</v>
      </c>
      <c r="E11" s="27">
        <v>10390228.84</v>
      </c>
      <c r="F11" s="21">
        <f t="shared" si="0"/>
        <v>7185665.620000001</v>
      </c>
      <c r="G11" s="21">
        <f t="shared" si="1"/>
        <v>1155944.6100000013</v>
      </c>
    </row>
    <row r="12" spans="2:7" x14ac:dyDescent="0.2">
      <c r="B12" s="3" t="s">
        <v>7</v>
      </c>
      <c r="C12" s="27">
        <v>74650.28</v>
      </c>
      <c r="D12" s="27">
        <v>12445731.67</v>
      </c>
      <c r="E12" s="27">
        <v>11809503.460000001</v>
      </c>
      <c r="F12" s="21">
        <f t="shared" si="0"/>
        <v>710878.48999999836</v>
      </c>
      <c r="G12" s="21">
        <f t="shared" si="1"/>
        <v>636228.20999999833</v>
      </c>
    </row>
    <row r="13" spans="2:7" x14ac:dyDescent="0.2">
      <c r="B13" s="3" t="s">
        <v>8</v>
      </c>
      <c r="C13" s="27">
        <v>53358.67</v>
      </c>
      <c r="D13" s="27">
        <v>32078.97</v>
      </c>
      <c r="E13" s="27">
        <v>32078.97</v>
      </c>
      <c r="F13" s="21">
        <f t="shared" si="0"/>
        <v>53358.67</v>
      </c>
      <c r="G13" s="21">
        <f t="shared" si="1"/>
        <v>0</v>
      </c>
    </row>
    <row r="14" spans="2:7" x14ac:dyDescent="0.2">
      <c r="B14" s="3" t="s">
        <v>9</v>
      </c>
      <c r="C14" s="27">
        <v>0</v>
      </c>
      <c r="D14" s="27">
        <v>0</v>
      </c>
      <c r="E14" s="27">
        <v>0</v>
      </c>
      <c r="F14" s="21">
        <f t="shared" si="0"/>
        <v>0</v>
      </c>
      <c r="G14" s="21">
        <f t="shared" si="1"/>
        <v>0</v>
      </c>
    </row>
    <row r="15" spans="2:7" x14ac:dyDescent="0.2">
      <c r="B15" s="3" t="s">
        <v>10</v>
      </c>
      <c r="C15" s="27">
        <v>917306.46</v>
      </c>
      <c r="D15" s="27">
        <v>278329.48</v>
      </c>
      <c r="E15" s="27">
        <v>449741.48</v>
      </c>
      <c r="F15" s="21">
        <f t="shared" si="0"/>
        <v>745894.46</v>
      </c>
      <c r="G15" s="21">
        <f t="shared" si="1"/>
        <v>-171412</v>
      </c>
    </row>
    <row r="16" spans="2:7" x14ac:dyDescent="0.2">
      <c r="B16" s="3" t="s">
        <v>11</v>
      </c>
      <c r="C16" s="27">
        <v>0</v>
      </c>
      <c r="D16" s="27">
        <v>0</v>
      </c>
      <c r="E16" s="27">
        <v>0</v>
      </c>
      <c r="F16" s="21">
        <f t="shared" si="0"/>
        <v>0</v>
      </c>
      <c r="G16" s="21">
        <f t="shared" si="1"/>
        <v>0</v>
      </c>
    </row>
    <row r="17" spans="1:7" x14ac:dyDescent="0.2">
      <c r="B17" s="3" t="s">
        <v>12</v>
      </c>
      <c r="C17" s="27">
        <v>0</v>
      </c>
      <c r="D17" s="27">
        <v>0</v>
      </c>
      <c r="E17" s="27">
        <v>0</v>
      </c>
      <c r="F17" s="21">
        <f t="shared" si="0"/>
        <v>0</v>
      </c>
      <c r="G17" s="21">
        <f t="shared" si="1"/>
        <v>0</v>
      </c>
    </row>
    <row r="18" spans="1:7" x14ac:dyDescent="0.2">
      <c r="B18" s="2"/>
      <c r="C18" s="22"/>
      <c r="D18" s="22"/>
      <c r="E18" s="22"/>
      <c r="F18" s="22"/>
      <c r="G18" s="22"/>
    </row>
    <row r="19" spans="1:7" ht="12" x14ac:dyDescent="0.2">
      <c r="B19" s="2" t="s">
        <v>13</v>
      </c>
      <c r="C19" s="18">
        <f>SUM(C20:C28)</f>
        <v>16132581.129999999</v>
      </c>
      <c r="D19" s="18">
        <f>SUM(D20:D28)</f>
        <v>1795762.8199999998</v>
      </c>
      <c r="E19" s="18">
        <f>SUM(E20:E28)</f>
        <v>396412.65</v>
      </c>
      <c r="F19" s="18">
        <f t="shared" ref="F19:F28" si="2">C19+D19-E19</f>
        <v>17531931.300000001</v>
      </c>
      <c r="G19" s="18">
        <f t="shared" ref="G19:G28" si="3">F19-C19</f>
        <v>1399350.1700000018</v>
      </c>
    </row>
    <row r="20" spans="1:7" x14ac:dyDescent="0.2">
      <c r="B20" s="3" t="s">
        <v>14</v>
      </c>
      <c r="C20" s="27">
        <v>0</v>
      </c>
      <c r="D20" s="27">
        <v>0</v>
      </c>
      <c r="E20" s="20">
        <v>0</v>
      </c>
      <c r="F20" s="21">
        <f t="shared" si="2"/>
        <v>0</v>
      </c>
      <c r="G20" s="21">
        <f t="shared" si="3"/>
        <v>0</v>
      </c>
    </row>
    <row r="21" spans="1:7" x14ac:dyDescent="0.2">
      <c r="B21" s="3" t="s">
        <v>15</v>
      </c>
      <c r="C21" s="27">
        <v>0</v>
      </c>
      <c r="D21" s="27">
        <v>0</v>
      </c>
      <c r="E21" s="20">
        <v>0</v>
      </c>
      <c r="F21" s="21">
        <f t="shared" si="2"/>
        <v>0</v>
      </c>
      <c r="G21" s="21">
        <f t="shared" si="3"/>
        <v>0</v>
      </c>
    </row>
    <row r="22" spans="1:7" x14ac:dyDescent="0.2">
      <c r="A22" s="11" t="s">
        <v>16</v>
      </c>
      <c r="B22" s="3" t="s">
        <v>17</v>
      </c>
      <c r="C22" s="27">
        <v>14129490.49</v>
      </c>
      <c r="D22" s="27">
        <v>757644.34</v>
      </c>
      <c r="E22" s="20">
        <v>396412.65</v>
      </c>
      <c r="F22" s="21">
        <f t="shared" si="2"/>
        <v>14490722.18</v>
      </c>
      <c r="G22" s="21">
        <f t="shared" si="3"/>
        <v>361231.68999999948</v>
      </c>
    </row>
    <row r="23" spans="1:7" x14ac:dyDescent="0.2">
      <c r="B23" s="3" t="s">
        <v>18</v>
      </c>
      <c r="C23" s="27">
        <v>1922956.71</v>
      </c>
      <c r="D23" s="27">
        <v>1038118.48</v>
      </c>
      <c r="E23" s="20">
        <v>0</v>
      </c>
      <c r="F23" s="21">
        <f t="shared" si="2"/>
        <v>2961075.19</v>
      </c>
      <c r="G23" s="21">
        <f t="shared" si="3"/>
        <v>1038118.48</v>
      </c>
    </row>
    <row r="24" spans="1:7" x14ac:dyDescent="0.2">
      <c r="B24" s="3" t="s">
        <v>19</v>
      </c>
      <c r="C24" s="27">
        <v>80133.929999999993</v>
      </c>
      <c r="D24" s="27">
        <v>0</v>
      </c>
      <c r="E24" s="20">
        <v>0</v>
      </c>
      <c r="F24" s="21">
        <f t="shared" si="2"/>
        <v>80133.929999999993</v>
      </c>
      <c r="G24" s="21">
        <f t="shared" si="3"/>
        <v>0</v>
      </c>
    </row>
    <row r="25" spans="1:7" x14ac:dyDescent="0.2">
      <c r="B25" s="3" t="s">
        <v>20</v>
      </c>
      <c r="C25" s="25">
        <v>0</v>
      </c>
      <c r="D25" s="27">
        <v>0</v>
      </c>
      <c r="E25" s="16">
        <v>0</v>
      </c>
      <c r="F25" s="17">
        <f t="shared" si="2"/>
        <v>0</v>
      </c>
      <c r="G25" s="17">
        <f t="shared" si="3"/>
        <v>0</v>
      </c>
    </row>
    <row r="26" spans="1:7" x14ac:dyDescent="0.2">
      <c r="B26" s="3" t="s">
        <v>21</v>
      </c>
      <c r="C26" s="16">
        <v>0</v>
      </c>
      <c r="D26" s="16">
        <v>0</v>
      </c>
      <c r="E26" s="16">
        <v>0</v>
      </c>
      <c r="F26" s="17">
        <f t="shared" si="2"/>
        <v>0</v>
      </c>
      <c r="G26" s="17">
        <f t="shared" si="3"/>
        <v>0</v>
      </c>
    </row>
    <row r="27" spans="1:7" x14ac:dyDescent="0.2">
      <c r="B27" s="3" t="s">
        <v>22</v>
      </c>
      <c r="C27" s="16">
        <v>0</v>
      </c>
      <c r="D27" s="16">
        <v>0</v>
      </c>
      <c r="E27" s="16">
        <v>0</v>
      </c>
      <c r="F27" s="17">
        <f t="shared" si="2"/>
        <v>0</v>
      </c>
      <c r="G27" s="17">
        <f t="shared" si="3"/>
        <v>0</v>
      </c>
    </row>
    <row r="28" spans="1:7" x14ac:dyDescent="0.2">
      <c r="B28" s="3" t="s">
        <v>23</v>
      </c>
      <c r="C28" s="16">
        <v>0</v>
      </c>
      <c r="D28" s="16">
        <v>0</v>
      </c>
      <c r="E28" s="16">
        <v>0</v>
      </c>
      <c r="F28" s="17">
        <f t="shared" si="2"/>
        <v>0</v>
      </c>
      <c r="G28" s="17">
        <f t="shared" si="3"/>
        <v>0</v>
      </c>
    </row>
    <row r="29" spans="1:7" ht="12" thickBot="1" x14ac:dyDescent="0.25">
      <c r="B29" s="4"/>
      <c r="C29" s="7"/>
      <c r="D29" s="7"/>
      <c r="E29" s="7"/>
      <c r="F29" s="7"/>
      <c r="G29" s="7"/>
    </row>
    <row r="30" spans="1:7" hidden="1" x14ac:dyDescent="0.2"/>
    <row r="31" spans="1:7" s="12" customFormat="1" hidden="1" x14ac:dyDescent="0.2">
      <c r="C31" s="26"/>
      <c r="D31" s="40"/>
      <c r="E31" s="40"/>
      <c r="F31" s="40"/>
      <c r="G31" s="40"/>
    </row>
    <row r="32" spans="1:7" s="12" customFormat="1" ht="12" customHeight="1" x14ac:dyDescent="0.2">
      <c r="B32" s="42"/>
      <c r="C32" s="42"/>
      <c r="D32" s="42"/>
      <c r="E32" s="42"/>
      <c r="F32" s="42"/>
      <c r="G32" s="42"/>
    </row>
    <row r="33" spans="2:7" s="12" customFormat="1" ht="12" customHeight="1" x14ac:dyDescent="0.2">
      <c r="B33" s="42"/>
      <c r="C33" s="42"/>
      <c r="D33" s="42"/>
      <c r="E33" s="42"/>
      <c r="F33" s="42"/>
      <c r="G33" s="42"/>
    </row>
    <row r="34" spans="2:7" s="12" customFormat="1" ht="14.4" x14ac:dyDescent="0.3">
      <c r="B34" s="13"/>
      <c r="C34" s="14"/>
      <c r="D34" s="13"/>
      <c r="E34" s="14"/>
      <c r="F34" s="13"/>
      <c r="G34" s="14"/>
    </row>
    <row r="35" spans="2:7" s="12" customFormat="1" ht="14.4" x14ac:dyDescent="0.3">
      <c r="B35" s="24"/>
      <c r="C35" s="15"/>
      <c r="E35" s="14"/>
      <c r="F35" s="14"/>
      <c r="G35" s="15"/>
    </row>
    <row r="36" spans="2:7" s="12" customFormat="1" hidden="1" x14ac:dyDescent="0.2">
      <c r="B36" s="15"/>
      <c r="C36" s="13"/>
      <c r="D36" s="13"/>
      <c r="E36" s="13"/>
      <c r="F36" s="13"/>
    </row>
    <row r="37" spans="2:7" s="12" customFormat="1" ht="13.8" hidden="1" x14ac:dyDescent="0.25">
      <c r="B37" s="41"/>
      <c r="C37" s="41"/>
      <c r="D37" s="13"/>
      <c r="E37" s="13"/>
      <c r="F37" s="13"/>
    </row>
    <row r="38" spans="2:7" s="12" customFormat="1" ht="13.8" hidden="1" x14ac:dyDescent="0.2">
      <c r="B38" s="28"/>
      <c r="C38" s="28"/>
    </row>
    <row r="39" spans="2:7" s="12" customFormat="1" ht="13.8" hidden="1" x14ac:dyDescent="0.2">
      <c r="B39" s="28"/>
      <c r="C39" s="28"/>
    </row>
    <row r="40" spans="2:7" s="12" customFormat="1" hidden="1" x14ac:dyDescent="0.2"/>
    <row r="41" spans="2:7" s="12" customFormat="1" x14ac:dyDescent="0.2">
      <c r="B41" s="23"/>
    </row>
    <row r="42" spans="2:7" s="12" customFormat="1" x14ac:dyDescent="0.2">
      <c r="B42" s="23"/>
    </row>
    <row r="43" spans="2:7" s="12" customFormat="1" x14ac:dyDescent="0.2"/>
    <row r="44" spans="2:7" s="12" customFormat="1" x14ac:dyDescent="0.2"/>
    <row r="45" spans="2:7" s="12" customFormat="1" x14ac:dyDescent="0.2"/>
    <row r="46" spans="2:7" s="12" customFormat="1" x14ac:dyDescent="0.2"/>
    <row r="47" spans="2:7" s="12" customFormat="1" x14ac:dyDescent="0.2"/>
    <row r="48" spans="2:7" s="12" customFormat="1" x14ac:dyDescent="0.2"/>
    <row r="49" s="12" customFormat="1" x14ac:dyDescent="0.2"/>
    <row r="50" s="12" customFormat="1" x14ac:dyDescent="0.2"/>
    <row r="51" s="12" customFormat="1" x14ac:dyDescent="0.2"/>
    <row r="52" s="12" customFormat="1" x14ac:dyDescent="0.2"/>
    <row r="53" s="12" customFormat="1" x14ac:dyDescent="0.2"/>
    <row r="54" s="12" customFormat="1" x14ac:dyDescent="0.2"/>
    <row r="55" s="12" customFormat="1" x14ac:dyDescent="0.2"/>
    <row r="56" s="12" customFormat="1" x14ac:dyDescent="0.2"/>
    <row r="57" s="12" customFormat="1" x14ac:dyDescent="0.2"/>
    <row r="58" s="12" customFormat="1" x14ac:dyDescent="0.2"/>
    <row r="59" s="12" customFormat="1" x14ac:dyDescent="0.2"/>
    <row r="60" s="12" customFormat="1" x14ac:dyDescent="0.2"/>
    <row r="61" s="12" customFormat="1" x14ac:dyDescent="0.2"/>
    <row r="62" s="12" customFormat="1" x14ac:dyDescent="0.2"/>
    <row r="63" s="12" customFormat="1" x14ac:dyDescent="0.2"/>
    <row r="64" s="12" customFormat="1" x14ac:dyDescent="0.2"/>
    <row r="65" s="12" customFormat="1" x14ac:dyDescent="0.2"/>
    <row r="66" s="12" customFormat="1" x14ac:dyDescent="0.2"/>
    <row r="67" s="12" customFormat="1" x14ac:dyDescent="0.2"/>
    <row r="68" s="12" customFormat="1" x14ac:dyDescent="0.2"/>
    <row r="69" s="12" customFormat="1" x14ac:dyDescent="0.2"/>
    <row r="70" s="12" customFormat="1" x14ac:dyDescent="0.2"/>
    <row r="71" s="12" customFormat="1" x14ac:dyDescent="0.2"/>
    <row r="72" s="12" customFormat="1" x14ac:dyDescent="0.2"/>
    <row r="73" s="12" customFormat="1" x14ac:dyDescent="0.2"/>
    <row r="74" s="12" customFormat="1" x14ac:dyDescent="0.2"/>
    <row r="75" s="12" customFormat="1" x14ac:dyDescent="0.2"/>
    <row r="76" s="12" customFormat="1" x14ac:dyDescent="0.2"/>
    <row r="77" s="12" customFormat="1" x14ac:dyDescent="0.2"/>
    <row r="78" s="12" customFormat="1" x14ac:dyDescent="0.2"/>
    <row r="79" s="12" customFormat="1" x14ac:dyDescent="0.2"/>
    <row r="80" s="12" customFormat="1" x14ac:dyDescent="0.2"/>
    <row r="81" s="12" customFormat="1" x14ac:dyDescent="0.2"/>
    <row r="82" s="12" customFormat="1" x14ac:dyDescent="0.2"/>
    <row r="83" s="12" customFormat="1" x14ac:dyDescent="0.2"/>
    <row r="84" s="12" customFormat="1" x14ac:dyDescent="0.2"/>
    <row r="85" s="12" customFormat="1" x14ac:dyDescent="0.2"/>
    <row r="86" s="12" customFormat="1" x14ac:dyDescent="0.2"/>
    <row r="87" s="12" customFormat="1" x14ac:dyDescent="0.2"/>
    <row r="88" s="12" customFormat="1" x14ac:dyDescent="0.2"/>
    <row r="89" s="12" customFormat="1" x14ac:dyDescent="0.2"/>
    <row r="90" s="12" customFormat="1" x14ac:dyDescent="0.2"/>
    <row r="91" s="12" customFormat="1" x14ac:dyDescent="0.2"/>
    <row r="92" s="12" customFormat="1" x14ac:dyDescent="0.2"/>
    <row r="93" s="12" customFormat="1" x14ac:dyDescent="0.2"/>
    <row r="94" s="12" customFormat="1" x14ac:dyDescent="0.2"/>
    <row r="95" s="12" customFormat="1" x14ac:dyDescent="0.2"/>
    <row r="96" s="12" customFormat="1" x14ac:dyDescent="0.2"/>
    <row r="97" s="12" customFormat="1" x14ac:dyDescent="0.2"/>
    <row r="98" s="12" customFormat="1" x14ac:dyDescent="0.2"/>
    <row r="99" s="12" customFormat="1" x14ac:dyDescent="0.2"/>
    <row r="100" s="12" customFormat="1" x14ac:dyDescent="0.2"/>
    <row r="101" s="12" customFormat="1" x14ac:dyDescent="0.2"/>
    <row r="102" s="12" customFormat="1" x14ac:dyDescent="0.2"/>
    <row r="103" s="12" customFormat="1" x14ac:dyDescent="0.2"/>
    <row r="104" s="12" customFormat="1" x14ac:dyDescent="0.2"/>
    <row r="105" s="12" customFormat="1" x14ac:dyDescent="0.2"/>
    <row r="106" s="12" customFormat="1" x14ac:dyDescent="0.2"/>
    <row r="107" s="12" customFormat="1" x14ac:dyDescent="0.2"/>
    <row r="108" s="12" customFormat="1" x14ac:dyDescent="0.2"/>
    <row r="109" s="12" customFormat="1" x14ac:dyDescent="0.2"/>
    <row r="110" s="12" customFormat="1" x14ac:dyDescent="0.2"/>
    <row r="111" s="12" customFormat="1" x14ac:dyDescent="0.2"/>
    <row r="112" s="12" customFormat="1" x14ac:dyDescent="0.2"/>
    <row r="113" s="12" customFormat="1" x14ac:dyDescent="0.2"/>
    <row r="114" s="12" customFormat="1" x14ac:dyDescent="0.2"/>
    <row r="115" s="12" customFormat="1" x14ac:dyDescent="0.2"/>
    <row r="116" s="12" customFormat="1" x14ac:dyDescent="0.2"/>
    <row r="117" s="12" customFormat="1" x14ac:dyDescent="0.2"/>
    <row r="118" s="12" customFormat="1" x14ac:dyDescent="0.2"/>
    <row r="119" s="12" customFormat="1" x14ac:dyDescent="0.2"/>
    <row r="120" s="12" customFormat="1" x14ac:dyDescent="0.2"/>
    <row r="121" s="12" customFormat="1" x14ac:dyDescent="0.2"/>
    <row r="122" s="12" customFormat="1" x14ac:dyDescent="0.2"/>
    <row r="123" s="12" customFormat="1" x14ac:dyDescent="0.2"/>
    <row r="124" s="12" customFormat="1" x14ac:dyDescent="0.2"/>
    <row r="125" s="12" customFormat="1" x14ac:dyDescent="0.2"/>
    <row r="126" s="12" customFormat="1" x14ac:dyDescent="0.2"/>
    <row r="127" s="12" customFormat="1" x14ac:dyDescent="0.2"/>
    <row r="128" s="12" customFormat="1" x14ac:dyDescent="0.2"/>
    <row r="129" s="12" customFormat="1" x14ac:dyDescent="0.2"/>
    <row r="130" s="12" customFormat="1" x14ac:dyDescent="0.2"/>
    <row r="131" s="12" customFormat="1" x14ac:dyDescent="0.2"/>
    <row r="132" s="12" customFormat="1" x14ac:dyDescent="0.2"/>
    <row r="133" s="12" customFormat="1" x14ac:dyDescent="0.2"/>
    <row r="134" s="12" customFormat="1" x14ac:dyDescent="0.2"/>
    <row r="135" s="12" customFormat="1" x14ac:dyDescent="0.2"/>
    <row r="136" s="12" customFormat="1" x14ac:dyDescent="0.2"/>
    <row r="137" s="12" customFormat="1" x14ac:dyDescent="0.2"/>
    <row r="138" s="12" customFormat="1" x14ac:dyDescent="0.2"/>
    <row r="139" s="12" customFormat="1" x14ac:dyDescent="0.2"/>
    <row r="140" s="12" customFormat="1" x14ac:dyDescent="0.2"/>
    <row r="141" s="12" customFormat="1" x14ac:dyDescent="0.2"/>
    <row r="142" s="12" customFormat="1" x14ac:dyDescent="0.2"/>
    <row r="143" s="12" customFormat="1" x14ac:dyDescent="0.2"/>
    <row r="144" s="12" customFormat="1" x14ac:dyDescent="0.2"/>
    <row r="145" s="12" customFormat="1" x14ac:dyDescent="0.2"/>
    <row r="146" s="12" customFormat="1" x14ac:dyDescent="0.2"/>
    <row r="147" s="12" customFormat="1" x14ac:dyDescent="0.2"/>
    <row r="148" s="12" customFormat="1" x14ac:dyDescent="0.2"/>
    <row r="149" s="12" customFormat="1" x14ac:dyDescent="0.2"/>
    <row r="150" s="12" customFormat="1" x14ac:dyDescent="0.2"/>
    <row r="151" s="12" customFormat="1" x14ac:dyDescent="0.2"/>
    <row r="152" s="12" customFormat="1" x14ac:dyDescent="0.2"/>
    <row r="153" s="12" customFormat="1" x14ac:dyDescent="0.2"/>
    <row r="154" s="12" customFormat="1" x14ac:dyDescent="0.2"/>
    <row r="155" s="12" customFormat="1" x14ac:dyDescent="0.2"/>
    <row r="156" s="12" customFormat="1" x14ac:dyDescent="0.2"/>
    <row r="157" s="12" customFormat="1" x14ac:dyDescent="0.2"/>
    <row r="158" s="12" customFormat="1" x14ac:dyDescent="0.2"/>
    <row r="159" s="12" customFormat="1" x14ac:dyDescent="0.2"/>
    <row r="160" s="12" customFormat="1" x14ac:dyDescent="0.2"/>
    <row r="161" s="12" customFormat="1" x14ac:dyDescent="0.2"/>
    <row r="162" s="12" customFormat="1" x14ac:dyDescent="0.2"/>
    <row r="163" s="12" customFormat="1" x14ac:dyDescent="0.2"/>
    <row r="164" s="12" customFormat="1" x14ac:dyDescent="0.2"/>
    <row r="165" s="12" customFormat="1" x14ac:dyDescent="0.2"/>
    <row r="166" s="12" customFormat="1" x14ac:dyDescent="0.2"/>
    <row r="167" s="12" customFormat="1" x14ac:dyDescent="0.2"/>
    <row r="168" s="12" customFormat="1" x14ac:dyDescent="0.2"/>
    <row r="169" s="12" customFormat="1" x14ac:dyDescent="0.2"/>
    <row r="170" s="12" customFormat="1" x14ac:dyDescent="0.2"/>
    <row r="171" s="12" customFormat="1" x14ac:dyDescent="0.2"/>
    <row r="172" s="12" customFormat="1" x14ac:dyDescent="0.2"/>
    <row r="173" s="12" customFormat="1" x14ac:dyDescent="0.2"/>
    <row r="174" s="12" customFormat="1" x14ac:dyDescent="0.2"/>
    <row r="175" s="12" customFormat="1" x14ac:dyDescent="0.2"/>
    <row r="176" s="12" customFormat="1" x14ac:dyDescent="0.2"/>
    <row r="177" s="12" customFormat="1" x14ac:dyDescent="0.2"/>
    <row r="178" s="12" customFormat="1" x14ac:dyDescent="0.2"/>
    <row r="179" s="12" customFormat="1" x14ac:dyDescent="0.2"/>
    <row r="180" s="12" customFormat="1" x14ac:dyDescent="0.2"/>
    <row r="181" s="12" customFormat="1" x14ac:dyDescent="0.2"/>
    <row r="182" s="12" customFormat="1" x14ac:dyDescent="0.2"/>
    <row r="183" s="12" customFormat="1" x14ac:dyDescent="0.2"/>
    <row r="184" s="12" customFormat="1" x14ac:dyDescent="0.2"/>
    <row r="185" s="12" customFormat="1" x14ac:dyDescent="0.2"/>
    <row r="186" s="12" customFormat="1" x14ac:dyDescent="0.2"/>
    <row r="187" s="12" customFormat="1" x14ac:dyDescent="0.2"/>
    <row r="188" s="12" customFormat="1" x14ac:dyDescent="0.2"/>
    <row r="189" s="12" customFormat="1" x14ac:dyDescent="0.2"/>
    <row r="190" s="12" customFormat="1" x14ac:dyDescent="0.2"/>
    <row r="191" s="12" customFormat="1" x14ac:dyDescent="0.2"/>
    <row r="192" s="12" customFormat="1" x14ac:dyDescent="0.2"/>
    <row r="193" s="12" customFormat="1" x14ac:dyDescent="0.2"/>
    <row r="194" s="12" customFormat="1" x14ac:dyDescent="0.2"/>
    <row r="195" s="12" customFormat="1" x14ac:dyDescent="0.2"/>
    <row r="196" s="12" customFormat="1" x14ac:dyDescent="0.2"/>
    <row r="197" s="12" customFormat="1" x14ac:dyDescent="0.2"/>
    <row r="198" s="12" customFormat="1" x14ac:dyDescent="0.2"/>
    <row r="199" s="12" customFormat="1" x14ac:dyDescent="0.2"/>
    <row r="200" s="12" customFormat="1" x14ac:dyDescent="0.2"/>
    <row r="201" s="12" customFormat="1" x14ac:dyDescent="0.2"/>
    <row r="202" s="12" customFormat="1" x14ac:dyDescent="0.2"/>
    <row r="203" s="12" customFormat="1" x14ac:dyDescent="0.2"/>
    <row r="204" s="12" customFormat="1" x14ac:dyDescent="0.2"/>
    <row r="205" s="12" customFormat="1" x14ac:dyDescent="0.2"/>
    <row r="206" s="12" customFormat="1" x14ac:dyDescent="0.2"/>
    <row r="207" s="12" customFormat="1" x14ac:dyDescent="0.2"/>
    <row r="208" s="12" customFormat="1" x14ac:dyDescent="0.2"/>
    <row r="209" s="12" customFormat="1" x14ac:dyDescent="0.2"/>
    <row r="210" s="12" customFormat="1" x14ac:dyDescent="0.2"/>
    <row r="211" s="12" customFormat="1" x14ac:dyDescent="0.2"/>
    <row r="212" s="12" customFormat="1" x14ac:dyDescent="0.2"/>
    <row r="213" s="12" customFormat="1" x14ac:dyDescent="0.2"/>
    <row r="214" s="12" customFormat="1" x14ac:dyDescent="0.2"/>
    <row r="215" s="12" customFormat="1" x14ac:dyDescent="0.2"/>
    <row r="216" s="12" customFormat="1" x14ac:dyDescent="0.2"/>
    <row r="217" s="12" customFormat="1" x14ac:dyDescent="0.2"/>
    <row r="218" s="12" customFormat="1" x14ac:dyDescent="0.2"/>
    <row r="219" s="12" customFormat="1" x14ac:dyDescent="0.2"/>
    <row r="220" s="12" customFormat="1" x14ac:dyDescent="0.2"/>
    <row r="221" s="12" customFormat="1" x14ac:dyDescent="0.2"/>
    <row r="222" s="12" customFormat="1" x14ac:dyDescent="0.2"/>
    <row r="223" s="12" customFormat="1" x14ac:dyDescent="0.2"/>
    <row r="224" s="12" customFormat="1" x14ac:dyDescent="0.2"/>
    <row r="225" s="12" customFormat="1" x14ac:dyDescent="0.2"/>
    <row r="226" s="12" customFormat="1" x14ac:dyDescent="0.2"/>
    <row r="227" s="12" customFormat="1" x14ac:dyDescent="0.2"/>
    <row r="228" s="12" customFormat="1" x14ac:dyDescent="0.2"/>
    <row r="229" s="12" customFormat="1" x14ac:dyDescent="0.2"/>
    <row r="230" s="12" customFormat="1" x14ac:dyDescent="0.2"/>
    <row r="231" s="12" customFormat="1" x14ac:dyDescent="0.2"/>
    <row r="232" s="12" customFormat="1" x14ac:dyDescent="0.2"/>
    <row r="233" s="12" customFormat="1" x14ac:dyDescent="0.2"/>
    <row r="234" s="12" customFormat="1" x14ac:dyDescent="0.2"/>
    <row r="235" s="12" customFormat="1" x14ac:dyDescent="0.2"/>
    <row r="236" s="12" customFormat="1" x14ac:dyDescent="0.2"/>
    <row r="237" s="12" customFormat="1" x14ac:dyDescent="0.2"/>
    <row r="238" s="12" customFormat="1" x14ac:dyDescent="0.2"/>
    <row r="239" s="12" customFormat="1" x14ac:dyDescent="0.2"/>
    <row r="240" s="12" customFormat="1" x14ac:dyDescent="0.2"/>
    <row r="241" s="12" customFormat="1" x14ac:dyDescent="0.2"/>
    <row r="242" s="12" customFormat="1" x14ac:dyDescent="0.2"/>
    <row r="243" s="12" customFormat="1" x14ac:dyDescent="0.2"/>
    <row r="244" s="12" customFormat="1" x14ac:dyDescent="0.2"/>
    <row r="245" s="12" customFormat="1" x14ac:dyDescent="0.2"/>
    <row r="246" s="12" customFormat="1" x14ac:dyDescent="0.2"/>
    <row r="247" s="12" customFormat="1" x14ac:dyDescent="0.2"/>
    <row r="248" s="12" customFormat="1" x14ac:dyDescent="0.2"/>
    <row r="249" s="12" customFormat="1" x14ac:dyDescent="0.2"/>
    <row r="250" s="12" customFormat="1" x14ac:dyDescent="0.2"/>
    <row r="251" s="12" customFormat="1" x14ac:dyDescent="0.2"/>
    <row r="252" s="12" customFormat="1" x14ac:dyDescent="0.2"/>
    <row r="253" s="12" customFormat="1" x14ac:dyDescent="0.2"/>
    <row r="254" s="12" customFormat="1" x14ac:dyDescent="0.2"/>
    <row r="255" s="12" customFormat="1" x14ac:dyDescent="0.2"/>
    <row r="256" s="12" customFormat="1" x14ac:dyDescent="0.2"/>
    <row r="257" s="12" customFormat="1" x14ac:dyDescent="0.2"/>
    <row r="258" s="12" customFormat="1" x14ac:dyDescent="0.2"/>
    <row r="259" s="12" customFormat="1" x14ac:dyDescent="0.2"/>
    <row r="260" s="12" customFormat="1" x14ac:dyDescent="0.2"/>
    <row r="261" s="12" customFormat="1" x14ac:dyDescent="0.2"/>
    <row r="262" s="12" customFormat="1" x14ac:dyDescent="0.2"/>
    <row r="263" s="12" customFormat="1" x14ac:dyDescent="0.2"/>
    <row r="264" s="12" customFormat="1" x14ac:dyDescent="0.2"/>
    <row r="265" s="12" customFormat="1" x14ac:dyDescent="0.2"/>
    <row r="266" s="12" customFormat="1" x14ac:dyDescent="0.2"/>
    <row r="267" s="12" customFormat="1" x14ac:dyDescent="0.2"/>
    <row r="268" s="12" customFormat="1" x14ac:dyDescent="0.2"/>
    <row r="269" s="12" customFormat="1" x14ac:dyDescent="0.2"/>
    <row r="270" s="12" customFormat="1" x14ac:dyDescent="0.2"/>
    <row r="271" s="12" customFormat="1" x14ac:dyDescent="0.2"/>
    <row r="272" s="12" customFormat="1" x14ac:dyDescent="0.2"/>
    <row r="273" s="12" customFormat="1" x14ac:dyDescent="0.2"/>
    <row r="274" s="12" customFormat="1" x14ac:dyDescent="0.2"/>
    <row r="275" s="12" customFormat="1" x14ac:dyDescent="0.2"/>
    <row r="276" s="12" customFormat="1" x14ac:dyDescent="0.2"/>
    <row r="277" s="12" customFormat="1" x14ac:dyDescent="0.2"/>
    <row r="278" s="12" customFormat="1" x14ac:dyDescent="0.2"/>
    <row r="279" s="12" customFormat="1" x14ac:dyDescent="0.2"/>
    <row r="280" s="12" customFormat="1" x14ac:dyDescent="0.2"/>
    <row r="281" s="12" customFormat="1" x14ac:dyDescent="0.2"/>
    <row r="282" s="12" customFormat="1" x14ac:dyDescent="0.2"/>
    <row r="283" s="12" customFormat="1" x14ac:dyDescent="0.2"/>
    <row r="284" s="12" customFormat="1" x14ac:dyDescent="0.2"/>
    <row r="285" s="12" customFormat="1" x14ac:dyDescent="0.2"/>
    <row r="286" s="12" customFormat="1" x14ac:dyDescent="0.2"/>
    <row r="287" s="12" customFormat="1" x14ac:dyDescent="0.2"/>
    <row r="288" s="12" customFormat="1" x14ac:dyDescent="0.2"/>
    <row r="289" s="12" customFormat="1" x14ac:dyDescent="0.2"/>
    <row r="290" s="12" customFormat="1" x14ac:dyDescent="0.2"/>
    <row r="291" s="12" customFormat="1" x14ac:dyDescent="0.2"/>
    <row r="292" s="12" customFormat="1" x14ac:dyDescent="0.2"/>
    <row r="293" s="12" customFormat="1" x14ac:dyDescent="0.2"/>
    <row r="294" s="12" customFormat="1" x14ac:dyDescent="0.2"/>
    <row r="295" s="12" customFormat="1" x14ac:dyDescent="0.2"/>
    <row r="296" s="12" customFormat="1" x14ac:dyDescent="0.2"/>
    <row r="297" s="12" customFormat="1" x14ac:dyDescent="0.2"/>
    <row r="298" s="12" customFormat="1" x14ac:dyDescent="0.2"/>
    <row r="299" s="12" customFormat="1" x14ac:dyDescent="0.2"/>
    <row r="300" s="12" customFormat="1" x14ac:dyDescent="0.2"/>
    <row r="301" s="12" customFormat="1" x14ac:dyDescent="0.2"/>
    <row r="302" s="12" customFormat="1" x14ac:dyDescent="0.2"/>
    <row r="303" s="12" customFormat="1" x14ac:dyDescent="0.2"/>
  </sheetData>
  <sheetProtection algorithmName="SHA-512" hashValue="EjTRR8bNO3vAwf4PcQQh0HMU5Va5DjO5ycFR6EEbjjRI16uniO061yfN8mi9Eul1WMcMmtdHT7nxau8Md4qhkA==" saltValue="qkYZsQQTeWENWiYIYJ7wiA==" spinCount="100000" sheet="1" formatCells="0" formatColumns="0" formatRows="0"/>
  <mergeCells count="11">
    <mergeCell ref="B38:C38"/>
    <mergeCell ref="B39:C39"/>
    <mergeCell ref="B2:G2"/>
    <mergeCell ref="B3:G3"/>
    <mergeCell ref="B4:G4"/>
    <mergeCell ref="B5:B6"/>
    <mergeCell ref="D31:E31"/>
    <mergeCell ref="F31:G31"/>
    <mergeCell ref="B37:C37"/>
    <mergeCell ref="B33:G33"/>
    <mergeCell ref="B32:G32"/>
  </mergeCells>
  <pageMargins left="0.70866141732283472" right="0.70866141732283472" top="0.74803149606299213" bottom="0.74803149606299213" header="0.31496062992125984" footer="0.31496062992125984"/>
  <pageSetup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Mail Administrator</cp:lastModifiedBy>
  <cp:lastPrinted>2025-01-22T21:20:09Z</cp:lastPrinted>
  <dcterms:created xsi:type="dcterms:W3CDTF">2019-12-03T19:14:48Z</dcterms:created>
  <dcterms:modified xsi:type="dcterms:W3CDTF">2025-02-06T02:28:55Z</dcterms:modified>
</cp:coreProperties>
</file>